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桌面\"/>
    </mc:Choice>
  </mc:AlternateContent>
  <xr:revisionPtr revIDLastSave="0" documentId="13_ncr:1_{D7BBBAFA-9662-47CB-A43E-C74EED102414}" xr6:coauthVersionLast="36" xr6:coauthVersionMax="36" xr10:uidLastSave="{00000000-0000-0000-0000-000000000000}"/>
  <bookViews>
    <workbookView xWindow="0" yWindow="0" windowWidth="21570" windowHeight="7935" xr2:uid="{00000000-000D-0000-FFFF-FFFF00000000}"/>
  </bookViews>
  <sheets>
    <sheet name="工作表1" sheetId="1" r:id="rId1"/>
    <sheet name="工作表2" sheetId="2" r:id="rId2"/>
    <sheet name="工作表3" sheetId="3" r:id="rId3"/>
  </sheets>
  <calcPr calcId="191029"/>
</workbook>
</file>

<file path=xl/calcChain.xml><?xml version="1.0" encoding="utf-8"?>
<calcChain xmlns="http://schemas.openxmlformats.org/spreadsheetml/2006/main">
  <c r="L4" i="1" l="1"/>
  <c r="B11" i="1" l="1"/>
  <c r="B12" i="1" s="1"/>
  <c r="E12" i="1" l="1"/>
  <c r="G12" i="1" s="1"/>
  <c r="G13" i="1" s="1"/>
</calcChain>
</file>

<file path=xl/sharedStrings.xml><?xml version="1.0" encoding="utf-8"?>
<sst xmlns="http://schemas.openxmlformats.org/spreadsheetml/2006/main" count="35" uniqueCount="27">
  <si>
    <t>計畫編號</t>
    <phoneticPr fontId="1" type="noConversion"/>
  </si>
  <si>
    <t>計畫名稱</t>
    <phoneticPr fontId="1" type="noConversion"/>
  </si>
  <si>
    <t>主持人姓名</t>
    <phoneticPr fontId="1" type="noConversion"/>
  </si>
  <si>
    <t>計畫持人簽名：</t>
    <phoneticPr fontId="1" type="noConversion"/>
  </si>
  <si>
    <t>聯絡電話：</t>
    <phoneticPr fontId="1" type="noConversion"/>
  </si>
  <si>
    <t>日期：</t>
    <phoneticPr fontId="1" type="noConversion"/>
  </si>
  <si>
    <t>教師進行產業研習或研究點數分配表</t>
    <phoneticPr fontId="1" type="noConversion"/>
  </si>
  <si>
    <t>總比例
自動加總
(100%)</t>
    <phoneticPr fontId="1" type="noConversion"/>
  </si>
  <si>
    <t>說明：
1.經由教師進行產業研習或研究推動委員會議通過後，按此表之比率分配核定點數。
2.承辦人：研發處技產組林小姐，分機8405</t>
    <phoneticPr fontId="1" type="noConversion"/>
  </si>
  <si>
    <t>獲得點數</t>
    <phoneticPr fontId="1" type="noConversion"/>
  </si>
  <si>
    <t>剩餘金額(A)-(B)</t>
    <phoneticPr fontId="1" type="noConversion"/>
  </si>
  <si>
    <t>合計點數</t>
    <phoneticPr fontId="1" type="noConversion"/>
  </si>
  <si>
    <r>
      <t>200</t>
    </r>
    <r>
      <rPr>
        <b/>
        <sz val="12"/>
        <color rgb="FF0000FF"/>
        <rFont val="新細明體"/>
        <family val="1"/>
        <charset val="136"/>
      </rPr>
      <t>點金額</t>
    </r>
    <r>
      <rPr>
        <b/>
        <sz val="12"/>
        <color rgb="FF0000FF"/>
        <rFont val="Times New Roman"/>
        <family val="1"/>
      </rPr>
      <t>(B)</t>
    </r>
    <phoneticPr fontId="1" type="noConversion"/>
  </si>
  <si>
    <r>
      <rPr>
        <b/>
        <sz val="12"/>
        <color rgb="FF0000FF"/>
        <rFont val="新細明體"/>
        <family val="1"/>
        <charset val="136"/>
      </rPr>
      <t>計算方式</t>
    </r>
    <r>
      <rPr>
        <b/>
        <sz val="12"/>
        <color rgb="FF0000FF"/>
        <rFont val="Times New Roman"/>
        <family val="1"/>
      </rPr>
      <t>:</t>
    </r>
    <phoneticPr fontId="1" type="noConversion"/>
  </si>
  <si>
    <t>說明</t>
    <phoneticPr fontId="1" type="noConversion"/>
  </si>
  <si>
    <t>產研6年6個月計畫範例</t>
    <phoneticPr fontId="1" type="noConversion"/>
  </si>
  <si>
    <t>分配比率</t>
  </si>
  <si>
    <t>點數</t>
    <phoneticPr fontId="1" type="noConversion"/>
  </si>
  <si>
    <t>共(協)同主持人姓名</t>
    <phoneticPr fontId="1" type="noConversion"/>
  </si>
  <si>
    <r>
      <t>每件計畫案基本點數為</t>
    </r>
    <r>
      <rPr>
        <b/>
        <sz val="12"/>
        <color rgb="FF0000FF"/>
        <rFont val="Times New Roman"/>
        <family val="1"/>
      </rPr>
      <t xml:space="preserve"> 200</t>
    </r>
    <r>
      <rPr>
        <b/>
        <sz val="12"/>
        <color rgb="FF0000FF"/>
        <rFont val="細明體"/>
        <family val="3"/>
        <charset val="136"/>
      </rPr>
      <t>點，每增加伍萬元計</t>
    </r>
    <r>
      <rPr>
        <b/>
        <sz val="12"/>
        <color rgb="FF0000FF"/>
        <rFont val="Times New Roman"/>
        <family val="1"/>
      </rPr>
      <t xml:space="preserve"> 50</t>
    </r>
    <r>
      <rPr>
        <b/>
        <sz val="12"/>
        <color rgb="FF0000FF"/>
        <rFont val="細明體"/>
        <family val="3"/>
        <charset val="136"/>
      </rPr>
      <t>點。</t>
    </r>
    <phoneticPr fontId="1" type="noConversion"/>
  </si>
  <si>
    <t>附註說明:
教師與合作機構或產業進行學計畫案，含執政府標簽約金 至少新台幣伍萬元以上且撥入者始得列計。每件金額（不含學校配合款）至少新台幣伍萬元以上且撥入者始得列計。每件計畫案基本點數為 200點，每增加伍萬元計 50點。執行期間累計應超過 六個月。</t>
    <phoneticPr fontId="1" type="noConversion"/>
  </si>
  <si>
    <t>計畫總金額(A)</t>
    <phoneticPr fontId="1" type="noConversion"/>
  </si>
  <si>
    <t>1.每增加伍萬元計 50點。
2.剩餘金額/50,000=Ｘ倍(須取整數值)
3.獲得點數=Ｘ倍*50點=Ｘ點</t>
    <phoneticPr fontId="1" type="noConversion"/>
  </si>
  <si>
    <r>
      <t xml:space="preserve">1.主持人須滿足至少240點;剩餘點數再行分配給共(協)同主持人)
</t>
    </r>
    <r>
      <rPr>
        <b/>
        <sz val="12"/>
        <color rgb="FFFF0000"/>
        <rFont val="新細明體"/>
        <family val="1"/>
        <charset val="136"/>
        <scheme val="minor"/>
      </rPr>
      <t>2.分配比例計算公式為:分配點數/總點數</t>
    </r>
    <phoneticPr fontId="1" type="noConversion"/>
  </si>
  <si>
    <t>計畫總點數試算表:</t>
    <phoneticPr fontId="1" type="noConversion"/>
  </si>
  <si>
    <t>只需於上表黃色區塊鍵入計畫總金額(扣除校配款)，即可自動帶出點數</t>
    <phoneticPr fontId="1" type="noConversion"/>
  </si>
  <si>
    <t xml:space="preserve">廠商出支經費
(不含校配款)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</si>
</sst>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0000%"/>
  </numFmts>
  <fonts count="1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0000FF"/>
      <name val="新細明體"/>
      <family val="2"/>
      <charset val="136"/>
      <scheme val="minor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Times New Roman"/>
      <family val="1"/>
    </font>
    <font>
      <b/>
      <sz val="12"/>
      <color rgb="FF0000FF"/>
      <name val="Times New Roman"/>
      <family val="1"/>
    </font>
    <font>
      <b/>
      <sz val="12"/>
      <color rgb="FF0000FF"/>
      <name val="新細明體"/>
      <family val="1"/>
      <charset val="136"/>
    </font>
    <font>
      <b/>
      <sz val="12"/>
      <color rgb="FF0000FF"/>
      <name val="細明體"/>
      <family val="3"/>
      <charset val="136"/>
    </font>
    <font>
      <sz val="12"/>
      <color theme="1"/>
      <name val="新細明體"/>
      <family val="1"/>
      <charset val="136"/>
      <scheme val="minor"/>
    </font>
    <font>
      <sz val="12"/>
      <color rgb="FF0000FF"/>
      <name val="新細明體"/>
      <family val="1"/>
      <charset val="136"/>
      <scheme val="minor"/>
    </font>
    <font>
      <b/>
      <sz val="12"/>
      <color rgb="FF0000FF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76" fontId="14" fillId="0" borderId="1" xfId="1" applyNumberFormat="1" applyFont="1" applyBorder="1">
      <alignment vertical="center"/>
    </xf>
    <xf numFmtId="3" fontId="14" fillId="0" borderId="1" xfId="0" applyNumberFormat="1" applyFont="1" applyBorder="1" applyAlignment="1">
      <alignment horizontal="center"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3" fontId="8" fillId="5" borderId="1" xfId="0" applyNumberFormat="1" applyFont="1" applyFill="1" applyBorder="1" applyAlignment="1">
      <alignment horizontal="center" vertical="center"/>
    </xf>
    <xf numFmtId="9" fontId="8" fillId="0" borderId="1" xfId="0" applyNumberFormat="1" applyFont="1" applyBorder="1" applyAlignment="1">
      <alignment horizontal="center" vertical="center"/>
    </xf>
    <xf numFmtId="9" fontId="13" fillId="0" borderId="1" xfId="1" applyNumberFormat="1" applyFont="1" applyBorder="1" applyAlignment="1">
      <alignment horizontal="center" vertical="center"/>
    </xf>
    <xf numFmtId="0" fontId="14" fillId="0" borderId="1" xfId="1" applyNumberFormat="1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3" fontId="14" fillId="4" borderId="1" xfId="0" applyNumberFormat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12" fillId="0" borderId="2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9" fontId="14" fillId="2" borderId="1" xfId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5"/>
  <sheetViews>
    <sheetView tabSelected="1" workbookViewId="0">
      <selection activeCell="A7" sqref="A7:L7"/>
    </sheetView>
  </sheetViews>
  <sheetFormatPr defaultRowHeight="37.5" customHeight="1" x14ac:dyDescent="0.25"/>
  <cols>
    <col min="1" max="2" width="17.875" customWidth="1"/>
    <col min="3" max="3" width="18.125" customWidth="1"/>
    <col min="4" max="4" width="13.875" customWidth="1"/>
    <col min="5" max="5" width="12.5" customWidth="1"/>
    <col min="6" max="6" width="15.625" customWidth="1"/>
    <col min="7" max="7" width="11.75" customWidth="1"/>
    <col min="8" max="8" width="15.875" customWidth="1"/>
    <col min="9" max="9" width="15.625" customWidth="1"/>
    <col min="10" max="10" width="15.875" customWidth="1"/>
    <col min="11" max="11" width="15.625" customWidth="1"/>
    <col min="12" max="12" width="21.625" customWidth="1"/>
    <col min="14" max="14" width="20.5" customWidth="1"/>
  </cols>
  <sheetData>
    <row r="1" spans="1:23" ht="37.5" customHeight="1" x14ac:dyDescent="0.25">
      <c r="A1" s="22" t="s">
        <v>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23" s="1" customFormat="1" ht="37.5" customHeight="1" x14ac:dyDescent="0.25">
      <c r="A2" s="23" t="s">
        <v>0</v>
      </c>
      <c r="B2" s="23" t="s">
        <v>1</v>
      </c>
      <c r="C2" s="24" t="s">
        <v>26</v>
      </c>
      <c r="D2" s="41" t="s">
        <v>2</v>
      </c>
      <c r="E2" s="42"/>
      <c r="F2" s="41" t="s">
        <v>18</v>
      </c>
      <c r="G2" s="42"/>
      <c r="H2" s="41" t="s">
        <v>18</v>
      </c>
      <c r="I2" s="42"/>
      <c r="J2" s="41" t="s">
        <v>18</v>
      </c>
      <c r="K2" s="42"/>
      <c r="L2" s="35" t="s">
        <v>7</v>
      </c>
    </row>
    <row r="3" spans="1:23" ht="37.5" customHeight="1" x14ac:dyDescent="0.25">
      <c r="A3" s="23"/>
      <c r="B3" s="23"/>
      <c r="C3" s="23"/>
      <c r="D3" s="41"/>
      <c r="E3" s="42"/>
      <c r="F3" s="41"/>
      <c r="G3" s="42"/>
      <c r="H3" s="41"/>
      <c r="I3" s="42"/>
      <c r="J3" s="41"/>
      <c r="K3" s="42"/>
      <c r="L3" s="36"/>
    </row>
    <row r="4" spans="1:23" ht="37.5" customHeight="1" x14ac:dyDescent="0.25">
      <c r="A4" s="25"/>
      <c r="B4" s="26" t="s">
        <v>15</v>
      </c>
      <c r="C4" s="27">
        <v>100000</v>
      </c>
      <c r="D4" s="11" t="s">
        <v>16</v>
      </c>
      <c r="E4" s="9" t="s">
        <v>17</v>
      </c>
      <c r="F4" s="11" t="s">
        <v>16</v>
      </c>
      <c r="G4" s="9" t="s">
        <v>17</v>
      </c>
      <c r="H4" s="11" t="s">
        <v>16</v>
      </c>
      <c r="I4" s="9" t="s">
        <v>17</v>
      </c>
      <c r="J4" s="11" t="s">
        <v>16</v>
      </c>
      <c r="K4" s="9" t="s">
        <v>17</v>
      </c>
      <c r="L4" s="37">
        <f>D5+F5+H5</f>
        <v>0</v>
      </c>
    </row>
    <row r="5" spans="1:23" ht="37.5" customHeight="1" x14ac:dyDescent="0.25">
      <c r="A5" s="25"/>
      <c r="B5" s="26"/>
      <c r="C5" s="28"/>
      <c r="D5" s="15"/>
      <c r="E5" s="17"/>
      <c r="F5" s="15"/>
      <c r="G5" s="17"/>
      <c r="H5" s="16"/>
      <c r="I5" s="17"/>
      <c r="J5" s="10"/>
      <c r="K5" s="10"/>
      <c r="L5" s="37"/>
    </row>
    <row r="6" spans="1:23" ht="37.5" customHeight="1" x14ac:dyDescent="0.25">
      <c r="A6" t="s">
        <v>3</v>
      </c>
      <c r="C6" t="s">
        <v>4</v>
      </c>
      <c r="I6" t="s">
        <v>5</v>
      </c>
    </row>
    <row r="7" spans="1:23" ht="63.6" customHeight="1" x14ac:dyDescent="0.25">
      <c r="A7" s="21" t="s">
        <v>8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23" ht="27.6" customHeight="1" x14ac:dyDescent="0.25">
      <c r="A8" s="13" t="s">
        <v>24</v>
      </c>
      <c r="B8" s="12"/>
      <c r="C8" s="12"/>
      <c r="D8" s="12"/>
      <c r="E8" s="12"/>
      <c r="F8" s="12"/>
    </row>
    <row r="9" spans="1:23" ht="27.6" customHeight="1" x14ac:dyDescent="0.25">
      <c r="A9" s="31" t="s">
        <v>25</v>
      </c>
      <c r="B9" s="32"/>
      <c r="C9" s="32"/>
      <c r="D9" s="32"/>
      <c r="E9" s="32"/>
      <c r="F9" s="32"/>
    </row>
    <row r="10" spans="1:23" ht="37.5" customHeight="1" x14ac:dyDescent="0.25">
      <c r="A10" s="6"/>
      <c r="B10" s="7" t="s">
        <v>21</v>
      </c>
      <c r="C10" s="6" t="s">
        <v>12</v>
      </c>
      <c r="D10" s="6"/>
      <c r="E10" s="7" t="s">
        <v>10</v>
      </c>
      <c r="F10" s="7"/>
      <c r="G10" s="7" t="s">
        <v>9</v>
      </c>
      <c r="H10" s="7"/>
      <c r="I10" s="7"/>
      <c r="J10" s="7"/>
      <c r="K10" s="38" t="s">
        <v>14</v>
      </c>
      <c r="L10" s="38"/>
      <c r="M10" s="20"/>
      <c r="N10" s="20"/>
    </row>
    <row r="11" spans="1:23" ht="70.150000000000006" customHeight="1" x14ac:dyDescent="0.25">
      <c r="A11" s="33" t="s">
        <v>13</v>
      </c>
      <c r="B11" s="14">
        <f>C4</f>
        <v>100000</v>
      </c>
      <c r="C11" s="6"/>
      <c r="D11" s="6"/>
      <c r="E11" s="8"/>
      <c r="F11" s="8"/>
      <c r="G11" s="6">
        <v>200</v>
      </c>
      <c r="H11" s="6"/>
      <c r="I11" s="6"/>
      <c r="J11" s="6"/>
      <c r="K11" s="39" t="s">
        <v>19</v>
      </c>
      <c r="L11" s="39"/>
      <c r="M11" s="20"/>
      <c r="N11" s="20"/>
    </row>
    <row r="12" spans="1:23" ht="94.15" customHeight="1" x14ac:dyDescent="0.25">
      <c r="A12" s="34"/>
      <c r="B12" s="8">
        <f>B11</f>
        <v>100000</v>
      </c>
      <c r="C12" s="6">
        <v>50000</v>
      </c>
      <c r="D12" s="6"/>
      <c r="E12" s="8">
        <f>B12-C12</f>
        <v>50000</v>
      </c>
      <c r="F12" s="8"/>
      <c r="G12" s="6">
        <f>ROUNDDOWN(E12/50000,0)*50</f>
        <v>50</v>
      </c>
      <c r="H12" s="6"/>
      <c r="I12" s="6"/>
      <c r="J12" s="6"/>
      <c r="K12" s="40" t="s">
        <v>22</v>
      </c>
      <c r="L12" s="39"/>
      <c r="M12" s="20"/>
      <c r="N12" s="20"/>
    </row>
    <row r="13" spans="1:23" ht="80.45" customHeight="1" x14ac:dyDescent="0.25">
      <c r="A13" s="3" t="s">
        <v>11</v>
      </c>
      <c r="B13" s="4"/>
      <c r="C13" s="4"/>
      <c r="D13" s="4"/>
      <c r="E13" s="4"/>
      <c r="F13" s="4"/>
      <c r="G13" s="5">
        <f>G11+G12</f>
        <v>250</v>
      </c>
      <c r="H13" s="5"/>
      <c r="I13" s="5"/>
      <c r="J13" s="5"/>
      <c r="K13" s="18" t="s">
        <v>23</v>
      </c>
      <c r="L13" s="19"/>
      <c r="M13" s="20"/>
      <c r="N13" s="20"/>
    </row>
    <row r="14" spans="1:23" ht="121.15" customHeight="1" x14ac:dyDescent="0.25">
      <c r="A14" s="29" t="s">
        <v>20</v>
      </c>
      <c r="B14" s="30"/>
      <c r="C14" s="30"/>
      <c r="D14" s="30"/>
      <c r="E14" s="30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37.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</sheetData>
  <mergeCells count="25">
    <mergeCell ref="A14:E14"/>
    <mergeCell ref="A9:F9"/>
    <mergeCell ref="A11:A12"/>
    <mergeCell ref="L2:L3"/>
    <mergeCell ref="L4:L5"/>
    <mergeCell ref="K10:N10"/>
    <mergeCell ref="K11:N11"/>
    <mergeCell ref="K12:N12"/>
    <mergeCell ref="D2:E2"/>
    <mergeCell ref="F2:G2"/>
    <mergeCell ref="J2:K2"/>
    <mergeCell ref="D3:E3"/>
    <mergeCell ref="F3:G3"/>
    <mergeCell ref="J3:K3"/>
    <mergeCell ref="H2:I2"/>
    <mergeCell ref="H3:I3"/>
    <mergeCell ref="K13:N13"/>
    <mergeCell ref="A7:L7"/>
    <mergeCell ref="A1:L1"/>
    <mergeCell ref="A2:A3"/>
    <mergeCell ref="B2:B3"/>
    <mergeCell ref="C2:C3"/>
    <mergeCell ref="A4:A5"/>
    <mergeCell ref="B4:B5"/>
    <mergeCell ref="C4:C5"/>
  </mergeCells>
  <phoneticPr fontId="1" type="noConversion"/>
  <pageMargins left="0.25" right="0.25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2020-03-09T05:11:34Z</cp:lastPrinted>
  <dcterms:created xsi:type="dcterms:W3CDTF">2018-05-14T02:14:47Z</dcterms:created>
  <dcterms:modified xsi:type="dcterms:W3CDTF">2025-10-13T01:52:38Z</dcterms:modified>
</cp:coreProperties>
</file>